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I196" i="1" s="1"/>
  <c r="H24" i="1"/>
  <c r="G24" i="1"/>
  <c r="F24" i="1"/>
  <c r="J196" i="1" l="1"/>
  <c r="L196" i="1"/>
  <c r="H196" i="1"/>
  <c r="G196" i="1"/>
  <c r="F196" i="1"/>
</calcChain>
</file>

<file path=xl/sharedStrings.xml><?xml version="1.0" encoding="utf-8"?>
<sst xmlns="http://schemas.openxmlformats.org/spreadsheetml/2006/main" count="245" uniqueCount="72">
  <si>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</si>
  <si>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</si>
  <si>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</si>
  <si>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</si>
  <si>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</si>
  <si>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</si>
  <si>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</si>
  <si>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</si>
  <si>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</si>
  <si>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</si>
  <si>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</si>
  <si>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</si>
  <si>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</si>
  <si>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</si>
  <si>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</si>
  <si>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</si>
  <si>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</si>
  <si>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</si>
  <si>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</si>
  <si>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</si>
  <si>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</si>
  <si>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</si>
  <si>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</si>
  <si>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</si>
  <si>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</si>
  <si>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</si>
  <si>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</si>
  <si>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</si>
  <si>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</si>
  <si>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</si>
  <si>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</si>
  <si>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</si>
  <si>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</si>
  <si>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</si>
  <si>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</si>
  <si>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</si>
  <si>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</si>
  <si>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</si>
  <si>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</si>
  <si>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 сгущенным</t>
  </si>
  <si>
    <t>бутерброд с сыром</t>
  </si>
  <si>
    <t>каша молочная "дружба"</t>
  </si>
  <si>
    <t>яблоко</t>
  </si>
  <si>
    <t>40\13</t>
  </si>
  <si>
    <t>хлеб ржаной</t>
  </si>
  <si>
    <t>картофельное пюре</t>
  </si>
  <si>
    <t xml:space="preserve"> чай с сахаром</t>
  </si>
  <si>
    <t>огурец</t>
  </si>
  <si>
    <t>хлеб пшеничный</t>
  </si>
  <si>
    <t>филе птицы в томатном соусе</t>
  </si>
  <si>
    <t>макароны отварные</t>
  </si>
  <si>
    <t>компот из лимонов</t>
  </si>
  <si>
    <t>салат из огурцов с растительным маслом</t>
  </si>
  <si>
    <t>каша молочная рисовая</t>
  </si>
  <si>
    <t>сок</t>
  </si>
  <si>
    <t>40\15</t>
  </si>
  <si>
    <t>чай с сахаром</t>
  </si>
  <si>
    <t>филе грудки в панировке</t>
  </si>
  <si>
    <t>каша гречневая рассыпчатая</t>
  </si>
  <si>
    <t>рис отварной</t>
  </si>
  <si>
    <t>салат из помидор с растительным маслом</t>
  </si>
  <si>
    <t>каша молочная пшено с маслом</t>
  </si>
  <si>
    <t>рыба припущенная</t>
  </si>
  <si>
    <t>пельмени</t>
  </si>
  <si>
    <t>компот из изюма</t>
  </si>
  <si>
    <t>батон</t>
  </si>
  <si>
    <t xml:space="preserve"> </t>
  </si>
  <si>
    <t>Жаркое по домашнему с мясом кур</t>
  </si>
  <si>
    <t>158/207</t>
  </si>
  <si>
    <t>каша молочная гречневая</t>
  </si>
  <si>
    <t>40/15</t>
  </si>
  <si>
    <t>голень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</si>
</sst>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5" sqref="L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66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4</v>
      </c>
      <c r="H6" s="40">
        <v>9</v>
      </c>
      <c r="I6" s="40">
        <v>25</v>
      </c>
      <c r="J6" s="40">
        <v>166</v>
      </c>
      <c r="K6" s="41">
        <v>327</v>
      </c>
      <c r="L6" s="40">
        <v>15.99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</v>
      </c>
      <c r="H8" s="43">
        <v>3</v>
      </c>
      <c r="I8" s="43">
        <v>27</v>
      </c>
      <c r="J8" s="43">
        <v>156</v>
      </c>
      <c r="K8" s="44">
        <v>1</v>
      </c>
      <c r="L8" s="43">
        <v>12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 t="s">
        <v>43</v>
      </c>
      <c r="G9" s="43">
        <v>6</v>
      </c>
      <c r="H9" s="43">
        <v>5</v>
      </c>
      <c r="I9" s="43">
        <v>15</v>
      </c>
      <c r="J9" s="43">
        <v>133</v>
      </c>
      <c r="K9" s="44">
        <v>90</v>
      </c>
      <c r="L9" s="43">
        <v>21.32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200</v>
      </c>
      <c r="G10" s="43">
        <v>1</v>
      </c>
      <c r="H10" s="43">
        <v>0</v>
      </c>
      <c r="I10" s="43">
        <v>20</v>
      </c>
      <c r="J10" s="43">
        <v>90</v>
      </c>
      <c r="K10" s="44"/>
      <c r="L10" s="43">
        <v>30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603</v>
      </c>
      <c r="G13" s="19">
        <v>14</v>
      </c>
      <c r="H13" s="19">
        <v>17</v>
      </c>
      <c r="I13" s="19">
        <v>87</v>
      </c>
      <c r="J13" s="19">
        <v>545</v>
      </c>
      <c r="K13" s="25"/>
      <c r="L13" s="19">
        <v>79.31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603</v>
      </c>
      <c r="G24" s="32">
        <f t="shared" ref="G24:J24" si="2">G13+G23</f>
        <v>14</v>
      </c>
      <c r="H24" s="32">
        <f t="shared" si="2"/>
        <v>17</v>
      </c>
      <c r="I24" s="32">
        <f t="shared" si="2"/>
        <v>87</v>
      </c>
      <c r="J24" s="32">
        <f t="shared" si="2"/>
        <v>545</v>
      </c>
      <c r="K24" s="32"/>
      <c r="L24" s="32">
        <f t="shared" ref="L24" si="3">L13+L23</f>
        <v>79.31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250</v>
      </c>
      <c r="G25" s="40">
        <v>58</v>
      </c>
      <c r="H25" s="40">
        <v>22</v>
      </c>
      <c r="I25" s="40">
        <v>69</v>
      </c>
      <c r="J25" s="40">
        <v>448</v>
      </c>
      <c r="K25" s="41" t="s">
        <v>68</v>
      </c>
      <c r="L25" s="40">
        <v>53.51</v>
      </c>
    </row>
    <row r="26" spans="1:12" ht="15" x14ac:dyDescent="0.25">
      <c r="A26" s="14"/>
      <c r="B26" s="15"/>
      <c r="C26" s="11"/>
      <c r="D26" s="6" t="s">
        <v>29</v>
      </c>
      <c r="E26" s="42"/>
      <c r="F26" s="43"/>
      <c r="G26" s="43"/>
      <c r="H26" s="43"/>
      <c r="I26" s="43"/>
      <c r="J26" s="43"/>
      <c r="K26" s="44"/>
      <c r="L26" s="43" t="s">
        <v>66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215</v>
      </c>
      <c r="G27" s="43">
        <v>0</v>
      </c>
      <c r="H27" s="43">
        <v>0</v>
      </c>
      <c r="I27" s="43">
        <v>15</v>
      </c>
      <c r="J27" s="43">
        <v>57</v>
      </c>
      <c r="K27" s="44">
        <v>433</v>
      </c>
      <c r="L27" s="43">
        <v>3.8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</v>
      </c>
      <c r="H28" s="43">
        <v>0</v>
      </c>
      <c r="I28" s="43">
        <v>19</v>
      </c>
      <c r="J28" s="43">
        <v>95</v>
      </c>
      <c r="K28" s="44"/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47</v>
      </c>
      <c r="F30" s="43">
        <v>60</v>
      </c>
      <c r="G30" s="43">
        <v>0</v>
      </c>
      <c r="H30" s="43">
        <v>0</v>
      </c>
      <c r="I30" s="43">
        <v>1</v>
      </c>
      <c r="J30" s="43">
        <v>7</v>
      </c>
      <c r="K30" s="44">
        <v>12</v>
      </c>
      <c r="L30" s="43">
        <v>18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530</v>
      </c>
      <c r="G32" s="19">
        <f t="shared" ref="G32" si="4">SUM(G25:G31)</f>
        <v>61</v>
      </c>
      <c r="H32" s="19">
        <f t="shared" ref="H32" si="5">SUM(H25:H31)</f>
        <v>22</v>
      </c>
      <c r="I32" s="19">
        <f t="shared" ref="I32" si="6">SUM(I25:I31)</f>
        <v>104</v>
      </c>
      <c r="J32" s="19">
        <f t="shared" ref="J32" si="7">SUM(J25:J31)</f>
        <v>607</v>
      </c>
      <c r="K32" s="25"/>
      <c r="L32" s="19">
        <v>79.31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2">G32+G42</f>
        <v>61</v>
      </c>
      <c r="H43" s="32">
        <f t="shared" ref="H43" si="13">H32+H42</f>
        <v>22</v>
      </c>
      <c r="I43" s="32">
        <f t="shared" ref="I43" si="14">I32+I42</f>
        <v>104</v>
      </c>
      <c r="J43" s="32">
        <f t="shared" ref="J43:L43" si="15">J32+J42</f>
        <v>607</v>
      </c>
      <c r="K43" s="32"/>
      <c r="L43" s="32">
        <f t="shared" si="15"/>
        <v>79.31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100</v>
      </c>
      <c r="G44" s="40">
        <v>14</v>
      </c>
      <c r="H44" s="40">
        <v>20</v>
      </c>
      <c r="I44" s="40">
        <v>3</v>
      </c>
      <c r="J44" s="40">
        <v>250</v>
      </c>
      <c r="K44" s="41">
        <v>3</v>
      </c>
      <c r="L44" s="40">
        <v>52.2</v>
      </c>
    </row>
    <row r="45" spans="1:12" ht="15" x14ac:dyDescent="0.25">
      <c r="A45" s="23"/>
      <c r="B45" s="15"/>
      <c r="C45" s="11"/>
      <c r="D45" s="6" t="s">
        <v>29</v>
      </c>
      <c r="E45" s="42" t="s">
        <v>58</v>
      </c>
      <c r="F45" s="43">
        <v>150</v>
      </c>
      <c r="G45" s="43">
        <v>5</v>
      </c>
      <c r="H45" s="43">
        <v>1</v>
      </c>
      <c r="I45" s="43">
        <v>26</v>
      </c>
      <c r="J45" s="43">
        <v>133</v>
      </c>
      <c r="K45" s="44">
        <v>445</v>
      </c>
      <c r="L45" s="43">
        <v>20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215</v>
      </c>
      <c r="G46" s="43">
        <v>0</v>
      </c>
      <c r="H46" s="43">
        <v>0</v>
      </c>
      <c r="I46" s="43">
        <v>15</v>
      </c>
      <c r="J46" s="43">
        <v>57</v>
      </c>
      <c r="K46" s="44">
        <v>433</v>
      </c>
      <c r="L46" s="43">
        <v>3.05</v>
      </c>
    </row>
    <row r="47" spans="1:12" ht="15" x14ac:dyDescent="0.25">
      <c r="A47" s="23"/>
      <c r="B47" s="15"/>
      <c r="C47" s="11"/>
      <c r="D47" s="7" t="s">
        <v>23</v>
      </c>
      <c r="E47" s="42" t="s">
        <v>65</v>
      </c>
      <c r="F47" s="43">
        <v>50</v>
      </c>
      <c r="G47" s="43">
        <v>4</v>
      </c>
      <c r="H47" s="43">
        <v>2</v>
      </c>
      <c r="I47" s="43">
        <v>26</v>
      </c>
      <c r="J47" s="43">
        <v>135</v>
      </c>
      <c r="K47" s="44"/>
      <c r="L47" s="43">
        <v>4.0599999999999996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6">SUM(G44:G50)</f>
        <v>23</v>
      </c>
      <c r="H51" s="19">
        <f t="shared" ref="H51" si="17">SUM(H44:H50)</f>
        <v>23</v>
      </c>
      <c r="I51" s="19">
        <f t="shared" ref="I51" si="18">SUM(I44:I50)</f>
        <v>70</v>
      </c>
      <c r="J51" s="19">
        <f t="shared" ref="J51" si="19">SUM(J44:J50)</f>
        <v>575</v>
      </c>
      <c r="K51" s="25"/>
      <c r="L51" s="19">
        <v>79.31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515</v>
      </c>
      <c r="G62" s="32">
        <f t="shared" ref="G62" si="24">G51+G61</f>
        <v>23</v>
      </c>
      <c r="H62" s="32">
        <f t="shared" ref="H62" si="25">H51+H61</f>
        <v>23</v>
      </c>
      <c r="I62" s="32">
        <f t="shared" ref="I62" si="26">I51+I61</f>
        <v>70</v>
      </c>
      <c r="J62" s="32">
        <f t="shared" ref="J62:L62" si="27">J51+J61</f>
        <v>575</v>
      </c>
      <c r="K62" s="32"/>
      <c r="L62" s="32">
        <f t="shared" si="27"/>
        <v>79.31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75</v>
      </c>
      <c r="G63" s="40">
        <v>12</v>
      </c>
      <c r="H63" s="40">
        <v>12</v>
      </c>
      <c r="I63" s="40">
        <v>3</v>
      </c>
      <c r="J63" s="40">
        <v>162</v>
      </c>
      <c r="K63" s="41">
        <v>18</v>
      </c>
      <c r="L63" s="40">
        <v>29.99</v>
      </c>
    </row>
    <row r="64" spans="1:12" ht="15" x14ac:dyDescent="0.25">
      <c r="A64" s="23"/>
      <c r="B64" s="15"/>
      <c r="C64" s="11"/>
      <c r="D64" s="6" t="s">
        <v>29</v>
      </c>
      <c r="E64" s="42" t="s">
        <v>50</v>
      </c>
      <c r="F64" s="43">
        <v>150</v>
      </c>
      <c r="G64" s="43">
        <v>5</v>
      </c>
      <c r="H64" s="43">
        <v>5</v>
      </c>
      <c r="I64" s="43">
        <v>35</v>
      </c>
      <c r="J64" s="43">
        <v>212</v>
      </c>
      <c r="K64" s="44">
        <v>447</v>
      </c>
      <c r="L64" s="43">
        <v>13</v>
      </c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248</v>
      </c>
      <c r="G65" s="43">
        <v>1</v>
      </c>
      <c r="H65" s="43">
        <v>0</v>
      </c>
      <c r="I65" s="43">
        <v>24</v>
      </c>
      <c r="J65" s="43">
        <v>96</v>
      </c>
      <c r="K65" s="44">
        <v>2</v>
      </c>
      <c r="L65" s="43">
        <v>10.11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</v>
      </c>
      <c r="H66" s="43">
        <v>1</v>
      </c>
      <c r="I66" s="43">
        <v>19</v>
      </c>
      <c r="J66" s="43">
        <v>95</v>
      </c>
      <c r="K66" s="44"/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52</v>
      </c>
      <c r="F68" s="43">
        <v>100</v>
      </c>
      <c r="G68" s="43">
        <v>0</v>
      </c>
      <c r="H68" s="43">
        <v>5</v>
      </c>
      <c r="I68" s="43">
        <v>1</v>
      </c>
      <c r="J68" s="43">
        <v>53</v>
      </c>
      <c r="K68" s="44">
        <v>59</v>
      </c>
      <c r="L68" s="43">
        <v>21.21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623</v>
      </c>
      <c r="G70" s="19">
        <f t="shared" ref="G70" si="28">SUM(G63:G69)</f>
        <v>21</v>
      </c>
      <c r="H70" s="19">
        <f t="shared" ref="H70" si="29">SUM(H63:H69)</f>
        <v>23</v>
      </c>
      <c r="I70" s="19">
        <f t="shared" ref="I70" si="30">SUM(I63:I69)</f>
        <v>82</v>
      </c>
      <c r="J70" s="19">
        <f t="shared" ref="J70" si="31">SUM(J63:J69)</f>
        <v>618</v>
      </c>
      <c r="K70" s="25"/>
      <c r="L70" s="19">
        <v>79.31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623</v>
      </c>
      <c r="G81" s="32">
        <f t="shared" ref="G81" si="36">G70+G80</f>
        <v>21</v>
      </c>
      <c r="H81" s="32">
        <f t="shared" ref="H81" si="37">H70+H80</f>
        <v>23</v>
      </c>
      <c r="I81" s="32">
        <f t="shared" ref="I81" si="38">I70+I80</f>
        <v>82</v>
      </c>
      <c r="J81" s="32">
        <f t="shared" ref="J81:L81" si="39">J70+J80</f>
        <v>618</v>
      </c>
      <c r="K81" s="32"/>
      <c r="L81" s="32">
        <f t="shared" si="39"/>
        <v>79.31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150</v>
      </c>
      <c r="G82" s="40">
        <v>5</v>
      </c>
      <c r="H82" s="40">
        <v>7</v>
      </c>
      <c r="I82" s="40">
        <v>24</v>
      </c>
      <c r="J82" s="40">
        <v>192</v>
      </c>
      <c r="K82" s="41">
        <v>330</v>
      </c>
      <c r="L82" s="40">
        <v>21.99</v>
      </c>
    </row>
    <row r="83" spans="1:12" ht="15" x14ac:dyDescent="0.25">
      <c r="A83" s="23"/>
      <c r="B83" s="15"/>
      <c r="C83" s="11"/>
      <c r="D83" s="6" t="s">
        <v>30</v>
      </c>
      <c r="E83" s="42" t="s">
        <v>54</v>
      </c>
      <c r="F83" s="43">
        <v>200</v>
      </c>
      <c r="G83" s="43">
        <v>2</v>
      </c>
      <c r="H83" s="43">
        <v>0</v>
      </c>
      <c r="I83" s="43">
        <v>6</v>
      </c>
      <c r="J83" s="43">
        <v>36</v>
      </c>
      <c r="K83" s="44"/>
      <c r="L83" s="43">
        <v>24</v>
      </c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3</v>
      </c>
      <c r="H84" s="43">
        <v>3</v>
      </c>
      <c r="I84" s="43">
        <v>27</v>
      </c>
      <c r="J84" s="43">
        <v>156</v>
      </c>
      <c r="K84" s="44">
        <v>1</v>
      </c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 t="s">
        <v>55</v>
      </c>
      <c r="G85" s="43">
        <v>6</v>
      </c>
      <c r="H85" s="43">
        <v>5</v>
      </c>
      <c r="I85" s="43">
        <v>15</v>
      </c>
      <c r="J85" s="43">
        <v>133</v>
      </c>
      <c r="K85" s="44">
        <v>90</v>
      </c>
      <c r="L85" s="43">
        <v>21.32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0">SUM(G82:G88)</f>
        <v>16</v>
      </c>
      <c r="H89" s="19">
        <f t="shared" ref="H89" si="41">SUM(H82:H88)</f>
        <v>15</v>
      </c>
      <c r="I89" s="19">
        <f t="shared" ref="I89" si="42">SUM(I82:I88)</f>
        <v>72</v>
      </c>
      <c r="J89" s="19">
        <f t="shared" ref="J89" si="43">SUM(J82:J88)</f>
        <v>517</v>
      </c>
      <c r="K89" s="25"/>
      <c r="L89" s="19">
        <v>79.31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48">G89+G99</f>
        <v>16</v>
      </c>
      <c r="H100" s="32">
        <f t="shared" ref="H100" si="49">H89+H99</f>
        <v>15</v>
      </c>
      <c r="I100" s="32">
        <f t="shared" ref="I100" si="50">I89+I99</f>
        <v>72</v>
      </c>
      <c r="J100" s="32">
        <f t="shared" ref="J100:L100" si="51">J89+J99</f>
        <v>517</v>
      </c>
      <c r="K100" s="32"/>
      <c r="L100" s="32">
        <f t="shared" si="51"/>
        <v>79.31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150</v>
      </c>
      <c r="G101" s="40">
        <v>14</v>
      </c>
      <c r="H101" s="40">
        <v>7</v>
      </c>
      <c r="I101" s="40">
        <v>51</v>
      </c>
      <c r="J101" s="40">
        <v>216</v>
      </c>
      <c r="K101" s="41">
        <v>326</v>
      </c>
      <c r="L101" s="40">
        <v>21.99</v>
      </c>
    </row>
    <row r="102" spans="1:12" ht="15" x14ac:dyDescent="0.25">
      <c r="A102" s="23"/>
      <c r="B102" s="15"/>
      <c r="C102" s="11"/>
      <c r="D102" s="6" t="s">
        <v>30</v>
      </c>
      <c r="E102" s="42" t="s">
        <v>54</v>
      </c>
      <c r="F102" s="43">
        <v>200</v>
      </c>
      <c r="G102" s="43">
        <v>2</v>
      </c>
      <c r="H102" s="43">
        <v>0</v>
      </c>
      <c r="I102" s="43">
        <v>6</v>
      </c>
      <c r="J102" s="43">
        <v>36</v>
      </c>
      <c r="K102" s="44"/>
      <c r="L102" s="43">
        <v>24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3</v>
      </c>
      <c r="H103" s="43">
        <v>3</v>
      </c>
      <c r="I103" s="43">
        <v>27</v>
      </c>
      <c r="J103" s="43">
        <v>156</v>
      </c>
      <c r="K103" s="44">
        <v>1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 t="s">
        <v>70</v>
      </c>
      <c r="G104" s="43">
        <v>6</v>
      </c>
      <c r="H104" s="43">
        <v>5</v>
      </c>
      <c r="I104" s="43">
        <v>15</v>
      </c>
      <c r="J104" s="43">
        <v>133</v>
      </c>
      <c r="K104" s="44">
        <v>90</v>
      </c>
      <c r="L104" s="43">
        <v>21.32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2">SUM(G101:G107)</f>
        <v>25</v>
      </c>
      <c r="H108" s="19">
        <f t="shared" si="52"/>
        <v>15</v>
      </c>
      <c r="I108" s="19">
        <f t="shared" si="52"/>
        <v>99</v>
      </c>
      <c r="J108" s="19">
        <f t="shared" si="52"/>
        <v>541</v>
      </c>
      <c r="K108" s="25"/>
      <c r="L108" s="19">
        <v>79.31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5">G108+G118</f>
        <v>25</v>
      </c>
      <c r="H119" s="32">
        <f t="shared" ref="H119" si="56">H108+H118</f>
        <v>15</v>
      </c>
      <c r="I119" s="32">
        <f t="shared" ref="I119" si="57">I108+I118</f>
        <v>99</v>
      </c>
      <c r="J119" s="32">
        <f t="shared" ref="J119:L119" si="58">J108+J118</f>
        <v>541</v>
      </c>
      <c r="K119" s="32"/>
      <c r="L119" s="32">
        <f t="shared" si="58"/>
        <v>79.31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250</v>
      </c>
      <c r="G120" s="40">
        <v>11</v>
      </c>
      <c r="H120" s="40">
        <v>10</v>
      </c>
      <c r="I120" s="40">
        <v>26</v>
      </c>
      <c r="J120" s="40">
        <v>290</v>
      </c>
      <c r="K120" s="41">
        <v>179</v>
      </c>
      <c r="L120" s="40">
        <v>58.31</v>
      </c>
    </row>
    <row r="121" spans="1:12" ht="15" x14ac:dyDescent="0.2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234</v>
      </c>
      <c r="G122" s="43">
        <v>0</v>
      </c>
      <c r="H122" s="43">
        <v>0</v>
      </c>
      <c r="I122" s="43">
        <v>25</v>
      </c>
      <c r="J122" s="43">
        <v>98</v>
      </c>
      <c r="K122" s="44">
        <v>385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4</v>
      </c>
      <c r="H123" s="43">
        <v>2</v>
      </c>
      <c r="I123" s="43">
        <v>26</v>
      </c>
      <c r="J123" s="43">
        <v>135</v>
      </c>
      <c r="K123" s="44"/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534</v>
      </c>
      <c r="G127" s="19">
        <f t="shared" ref="G127:J127" si="59">SUM(G120:G126)</f>
        <v>15</v>
      </c>
      <c r="H127" s="19">
        <f t="shared" si="59"/>
        <v>12</v>
      </c>
      <c r="I127" s="19">
        <f t="shared" si="59"/>
        <v>77</v>
      </c>
      <c r="J127" s="19">
        <f t="shared" si="59"/>
        <v>523</v>
      </c>
      <c r="K127" s="25"/>
      <c r="L127" s="19">
        <v>79.31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534</v>
      </c>
      <c r="G138" s="32">
        <f t="shared" ref="G138" si="62">G127+G137</f>
        <v>15</v>
      </c>
      <c r="H138" s="32">
        <f t="shared" ref="H138" si="63">H127+H137</f>
        <v>12</v>
      </c>
      <c r="I138" s="32">
        <f t="shared" ref="I138" si="64">I127+I137</f>
        <v>77</v>
      </c>
      <c r="J138" s="32">
        <f t="shared" ref="J138:L138" si="65">J127+J137</f>
        <v>523</v>
      </c>
      <c r="K138" s="32"/>
      <c r="L138" s="32">
        <f t="shared" si="65"/>
        <v>79.31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120</v>
      </c>
      <c r="G139" s="40">
        <v>38</v>
      </c>
      <c r="H139" s="40">
        <v>15</v>
      </c>
      <c r="I139" s="40">
        <v>1</v>
      </c>
      <c r="J139" s="40">
        <v>322</v>
      </c>
      <c r="K139" s="41">
        <v>9</v>
      </c>
      <c r="L139" s="40">
        <v>44.36</v>
      </c>
    </row>
    <row r="140" spans="1:12" ht="15" x14ac:dyDescent="0.25">
      <c r="A140" s="23"/>
      <c r="B140" s="15"/>
      <c r="C140" s="11"/>
      <c r="D140" s="6" t="s">
        <v>29</v>
      </c>
      <c r="E140" s="42" t="s">
        <v>59</v>
      </c>
      <c r="F140" s="43">
        <v>150</v>
      </c>
      <c r="G140" s="43">
        <v>5</v>
      </c>
      <c r="H140" s="43">
        <v>8</v>
      </c>
      <c r="I140" s="43">
        <v>51</v>
      </c>
      <c r="J140" s="43">
        <v>228</v>
      </c>
      <c r="K140" s="44">
        <v>448</v>
      </c>
      <c r="L140" s="43">
        <v>7.2</v>
      </c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215</v>
      </c>
      <c r="G141" s="43">
        <v>0</v>
      </c>
      <c r="H141" s="43">
        <v>0</v>
      </c>
      <c r="I141" s="43">
        <v>15</v>
      </c>
      <c r="J141" s="43">
        <v>57</v>
      </c>
      <c r="K141" s="44">
        <v>433</v>
      </c>
      <c r="L141" s="43">
        <v>3.05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</v>
      </c>
      <c r="H142" s="43">
        <v>0</v>
      </c>
      <c r="I142" s="43">
        <v>19</v>
      </c>
      <c r="J142" s="43">
        <v>95</v>
      </c>
      <c r="K142" s="44"/>
      <c r="L142" s="43">
        <v>2.7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60</v>
      </c>
      <c r="F144" s="43">
        <v>90</v>
      </c>
      <c r="G144" s="43">
        <v>1</v>
      </c>
      <c r="H144" s="43">
        <v>8</v>
      </c>
      <c r="I144" s="43">
        <v>4</v>
      </c>
      <c r="J144" s="43">
        <v>90</v>
      </c>
      <c r="K144" s="44">
        <v>61</v>
      </c>
      <c r="L144" s="43">
        <v>22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66">SUM(G139:G145)</f>
        <v>47</v>
      </c>
      <c r="H146" s="19">
        <f t="shared" si="66"/>
        <v>31</v>
      </c>
      <c r="I146" s="19">
        <f t="shared" si="66"/>
        <v>90</v>
      </c>
      <c r="J146" s="19">
        <f t="shared" si="66"/>
        <v>792</v>
      </c>
      <c r="K146" s="25"/>
      <c r="L146" s="19">
        <v>79.31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615</v>
      </c>
      <c r="G157" s="32">
        <f t="shared" ref="G157" si="69">G146+G156</f>
        <v>47</v>
      </c>
      <c r="H157" s="32">
        <f t="shared" ref="H157" si="70">H146+H156</f>
        <v>31</v>
      </c>
      <c r="I157" s="32">
        <f t="shared" ref="I157" si="71">I146+I156</f>
        <v>90</v>
      </c>
      <c r="J157" s="32">
        <f t="shared" ref="J157:L157" si="72">J146+J156</f>
        <v>792</v>
      </c>
      <c r="K157" s="32"/>
      <c r="L157" s="32">
        <f t="shared" si="72"/>
        <v>79.31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6</v>
      </c>
      <c r="H158" s="40">
        <v>10</v>
      </c>
      <c r="I158" s="40">
        <v>32</v>
      </c>
      <c r="J158" s="40">
        <v>238</v>
      </c>
      <c r="K158" s="41">
        <v>323</v>
      </c>
      <c r="L158" s="40">
        <v>19.989999999999998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3</v>
      </c>
      <c r="H160" s="43">
        <v>3</v>
      </c>
      <c r="I160" s="43">
        <v>27</v>
      </c>
      <c r="J160" s="43">
        <v>156</v>
      </c>
      <c r="K160" s="44">
        <v>1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 t="s">
        <v>55</v>
      </c>
      <c r="G161" s="43">
        <v>6</v>
      </c>
      <c r="H161" s="43">
        <v>5</v>
      </c>
      <c r="I161" s="43">
        <v>15</v>
      </c>
      <c r="J161" s="43">
        <v>133</v>
      </c>
      <c r="K161" s="44">
        <v>90</v>
      </c>
      <c r="L161" s="43">
        <v>20.21</v>
      </c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200</v>
      </c>
      <c r="G162" s="43">
        <v>1</v>
      </c>
      <c r="H162" s="43">
        <v>0</v>
      </c>
      <c r="I162" s="43">
        <v>20</v>
      </c>
      <c r="J162" s="43">
        <v>90</v>
      </c>
      <c r="K162" s="44"/>
      <c r="L162" s="43">
        <v>27.11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3">SUM(G158:G164)</f>
        <v>16</v>
      </c>
      <c r="H165" s="19">
        <f t="shared" si="73"/>
        <v>18</v>
      </c>
      <c r="I165" s="19">
        <f t="shared" si="73"/>
        <v>94</v>
      </c>
      <c r="J165" s="19">
        <f t="shared" si="73"/>
        <v>617</v>
      </c>
      <c r="K165" s="25"/>
      <c r="L165" s="19">
        <v>79.31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76">G165+G175</f>
        <v>16</v>
      </c>
      <c r="H176" s="32">
        <f t="shared" ref="H176" si="77">H165+H175</f>
        <v>18</v>
      </c>
      <c r="I176" s="32">
        <f t="shared" ref="I176" si="78">I165+I175</f>
        <v>94</v>
      </c>
      <c r="J176" s="32">
        <f t="shared" ref="J176:L176" si="79">J165+J175</f>
        <v>617</v>
      </c>
      <c r="K176" s="32"/>
      <c r="L176" s="32">
        <f t="shared" si="79"/>
        <v>79.31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100</v>
      </c>
      <c r="G177" s="40">
        <v>21</v>
      </c>
      <c r="H177" s="40">
        <v>12</v>
      </c>
      <c r="I177" s="40">
        <v>10</v>
      </c>
      <c r="J177" s="40">
        <v>236</v>
      </c>
      <c r="K177" s="41">
        <v>229</v>
      </c>
      <c r="L177" s="40">
        <v>42.2</v>
      </c>
    </row>
    <row r="178" spans="1:12" ht="15" x14ac:dyDescent="0.25">
      <c r="A178" s="23"/>
      <c r="B178" s="15"/>
      <c r="C178" s="11"/>
      <c r="D178" s="6" t="s">
        <v>29</v>
      </c>
      <c r="E178" s="42" t="s">
        <v>45</v>
      </c>
      <c r="F178" s="43">
        <v>150</v>
      </c>
      <c r="G178" s="43">
        <v>3</v>
      </c>
      <c r="H178" s="43">
        <v>6</v>
      </c>
      <c r="I178" s="43">
        <v>25</v>
      </c>
      <c r="J178" s="43">
        <v>152</v>
      </c>
      <c r="K178" s="44">
        <v>443</v>
      </c>
      <c r="L178" s="43">
        <v>22</v>
      </c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248</v>
      </c>
      <c r="G179" s="43">
        <v>1</v>
      </c>
      <c r="H179" s="43">
        <v>0</v>
      </c>
      <c r="I179" s="43">
        <v>24</v>
      </c>
      <c r="J179" s="43">
        <v>96</v>
      </c>
      <c r="K179" s="44">
        <v>2</v>
      </c>
      <c r="L179" s="43">
        <v>10.11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</v>
      </c>
      <c r="H180" s="43">
        <v>1</v>
      </c>
      <c r="I180" s="43">
        <v>19</v>
      </c>
      <c r="J180" s="43">
        <v>95</v>
      </c>
      <c r="K180" s="44"/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548</v>
      </c>
      <c r="G184" s="19">
        <f t="shared" ref="G184:J184" si="80">SUM(G177:G183)</f>
        <v>28</v>
      </c>
      <c r="H184" s="19">
        <f t="shared" si="80"/>
        <v>19</v>
      </c>
      <c r="I184" s="19">
        <f t="shared" si="80"/>
        <v>78</v>
      </c>
      <c r="J184" s="19">
        <f t="shared" si="80"/>
        <v>579</v>
      </c>
      <c r="K184" s="25"/>
      <c r="L184" s="19">
        <v>79.31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19">
        <f t="shared" ref="L194" si="82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548</v>
      </c>
      <c r="G195" s="32">
        <f t="shared" ref="G195" si="83">G184+G194</f>
        <v>28</v>
      </c>
      <c r="H195" s="32">
        <f t="shared" ref="H195" si="84">H184+H194</f>
        <v>19</v>
      </c>
      <c r="I195" s="32">
        <f t="shared" ref="I195" si="85">I184+I194</f>
        <v>78</v>
      </c>
      <c r="J195" s="32">
        <f t="shared" ref="J195:L195" si="86">J184+J194</f>
        <v>579</v>
      </c>
      <c r="K195" s="32"/>
      <c r="L195" s="32">
        <f t="shared" si="86"/>
        <v>79.31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561.79999999999995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26.6</v>
      </c>
      <c r="H196" s="34">
        <f t="shared" si="87"/>
        <v>19.5</v>
      </c>
      <c r="I196" s="34">
        <f t="shared" si="87"/>
        <v>85.3</v>
      </c>
      <c r="J196" s="34">
        <f t="shared" si="87"/>
        <v>591.4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79.309999999999988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2025-01-14T07:50:06Z</dcterms:modified>
</cp:coreProperties>
</file>